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M5" i="1"/>
  <c r="O4" i="1" l="1"/>
  <c r="O9" i="1" s="1"/>
  <c r="M4" i="1"/>
  <c r="M9" i="1"/>
  <c r="AE9" i="1"/>
  <c r="AD9" i="1"/>
  <c r="AC9" i="1"/>
  <c r="AB9" i="1"/>
  <c r="AA9" i="1"/>
  <c r="Z9" i="1"/>
  <c r="Y9" i="1"/>
  <c r="I15" i="1"/>
  <c r="X9" i="1"/>
  <c r="H15" i="1"/>
  <c r="W9" i="1"/>
  <c r="G15" i="1"/>
  <c r="V9" i="1"/>
  <c r="F15" i="1"/>
  <c r="U9" i="1"/>
  <c r="E15" i="1"/>
  <c r="T9" i="1"/>
  <c r="S9" i="1"/>
  <c r="R9" i="1"/>
  <c r="Q9" i="1"/>
  <c r="P9" i="1"/>
  <c r="L9" i="1"/>
  <c r="K9" i="1"/>
  <c r="J9" i="1"/>
  <c r="I9" i="1"/>
  <c r="I13" i="1"/>
  <c r="I16" i="1" s="1"/>
  <c r="H9" i="1"/>
  <c r="H13" i="1"/>
  <c r="H16" i="1" s="1"/>
  <c r="G9" i="1"/>
  <c r="G13" i="1"/>
  <c r="G16" i="1" s="1"/>
  <c r="F9" i="1"/>
  <c r="E9" i="1"/>
  <c r="E13" i="1" s="1"/>
  <c r="F13" i="1"/>
  <c r="D10" i="1"/>
  <c r="M15" i="1" l="1"/>
  <c r="K15" i="1"/>
  <c r="L15" i="1"/>
  <c r="O15" i="1"/>
  <c r="F16" i="1"/>
  <c r="K13" i="1"/>
  <c r="M13" i="1"/>
  <c r="E16" i="1"/>
  <c r="L16" i="1" s="1"/>
  <c r="L13" i="1"/>
  <c r="M16" i="1"/>
  <c r="O13" i="1"/>
  <c r="N9" i="1"/>
  <c r="N13" i="1" s="1"/>
  <c r="K16" i="1" l="1"/>
  <c r="O16" i="1"/>
  <c r="N16" i="1" s="1"/>
</calcChain>
</file>

<file path=xl/sharedStrings.xml><?xml version="1.0" encoding="utf-8"?>
<sst xmlns="http://schemas.openxmlformats.org/spreadsheetml/2006/main" count="81" uniqueCount="58">
  <si>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</si>
  <si>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</si>
  <si>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</si>
  <si>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</si>
  <si>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</si>
  <si>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</si>
  <si>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</si>
  <si>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</si>
  <si>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</si>
  <si>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</si>
  <si>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</si>
  <si>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</si>
  <si>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</si>
  <si>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</si>
  <si>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</si>
  <si>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</si>
  <si>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</si>
  <si>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</si>
  <si>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</si>
  <si>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</si>
  <si>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</si>
  <si>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</si>
  <si>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</si>
  <si>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</si>
  <si>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</si>
  <si>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</si>
  <si>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</si>
  <si>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</si>
  <si>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</si>
  <si>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</si>
  <si>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</si>
  <si>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</si>
  <si>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</si>
  <si>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</si>
  <si>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</si>
  <si>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</si>
  <si>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</si>
  <si>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</si>
  <si>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</si>
  <si>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ENSIMMÄISET</t>
  </si>
  <si>
    <t xml:space="preserve">Seurat  </t>
  </si>
  <si>
    <t>11.</t>
  </si>
  <si>
    <t>SoJy</t>
  </si>
  <si>
    <t>karsintasarja</t>
  </si>
  <si>
    <t>10.</t>
  </si>
  <si>
    <t>Annamaria Liuski</t>
  </si>
  <si>
    <t>SoJy = Sotkamon Jymy  (1909)</t>
  </si>
  <si>
    <t>15.4.1985</t>
  </si>
  <si>
    <t>25.05. 2005  SoJy - SiiPe  0-2  (1-2, 0-1)</t>
  </si>
  <si>
    <t xml:space="preserve">  20 v   1 kk  10 pv</t>
  </si>
  <si>
    <t>21.06. 2005  SoJy - Pesäkarhut  1-0  (6-6, 8-4)</t>
  </si>
  <si>
    <t>6.  ottelu</t>
  </si>
  <si>
    <t xml:space="preserve">  20 v   2 kk    6 pv</t>
  </si>
  <si>
    <t>VuVe = Vuokatin Veto  (1946)</t>
  </si>
  <si>
    <t>suomensarja</t>
  </si>
  <si>
    <t>ykköspesis</t>
  </si>
  <si>
    <t>VuVe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</si>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</sst>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5" fillId="2" borderId="0" xfId="0" applyFont="1" applyFill="1"/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5" customWidth="1"/>
    <col min="4" max="4" width="12.85546875" style="76" customWidth="1"/>
    <col min="5" max="12" width="5.7109375" style="76" customWidth="1"/>
    <col min="13" max="13" width="6.28515625" style="76" customWidth="1"/>
    <col min="14" max="14" width="8.28515625" style="76" customWidth="1"/>
    <col min="15" max="15" width="0.5703125" style="76" customWidth="1"/>
    <col min="16" max="23" width="5.7109375" style="76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2.42578125" style="25" customWidth="1"/>
    <col min="33" max="33" width="6.7109375" style="25" customWidth="1"/>
    <col min="34" max="16384" width="9.140625" style="25"/>
  </cols>
  <sheetData>
    <row r="1" spans="1:38" s="10" customFormat="1" ht="15" customHeight="1" x14ac:dyDescent="0.25">
      <c r="A1" s="1"/>
      <c r="B1" s="2" t="s">
        <v>45</v>
      </c>
      <c r="C1" s="2"/>
      <c r="D1" s="3"/>
      <c r="E1" s="4" t="s">
        <v>47</v>
      </c>
      <c r="F1" s="5"/>
      <c r="G1" s="6"/>
      <c r="H1" s="3"/>
      <c r="I1" s="3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33</v>
      </c>
      <c r="AA2" s="15"/>
      <c r="AB2" s="15"/>
      <c r="AC2" s="21"/>
      <c r="AD2" s="15"/>
      <c r="AE2" s="16"/>
      <c r="AF2" s="14" t="s">
        <v>34</v>
      </c>
      <c r="AG2" s="9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26</v>
      </c>
      <c r="O3" s="24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27</v>
      </c>
      <c r="AA3" s="19" t="s">
        <v>28</v>
      </c>
      <c r="AB3" s="16" t="s">
        <v>29</v>
      </c>
      <c r="AC3" s="16" t="s">
        <v>35</v>
      </c>
      <c r="AD3" s="18" t="s">
        <v>36</v>
      </c>
      <c r="AE3" s="19" t="s">
        <v>37</v>
      </c>
      <c r="AF3" s="14"/>
      <c r="AG3" s="9"/>
      <c r="AH3" s="9"/>
      <c r="AI3" s="9"/>
      <c r="AJ3" s="9"/>
      <c r="AK3" s="9"/>
      <c r="AL3" s="9"/>
    </row>
    <row r="4" spans="1:38" ht="15" customHeight="1" x14ac:dyDescent="0.2">
      <c r="A4" s="1"/>
      <c r="B4" s="26">
        <v>2005</v>
      </c>
      <c r="C4" s="41" t="s">
        <v>41</v>
      </c>
      <c r="D4" s="39" t="s">
        <v>42</v>
      </c>
      <c r="E4" s="26">
        <v>10</v>
      </c>
      <c r="F4" s="26">
        <v>0</v>
      </c>
      <c r="G4" s="26">
        <v>2</v>
      </c>
      <c r="H4" s="26">
        <v>2</v>
      </c>
      <c r="I4" s="26">
        <v>6</v>
      </c>
      <c r="J4" s="26">
        <v>2</v>
      </c>
      <c r="K4" s="26">
        <v>1</v>
      </c>
      <c r="L4" s="26">
        <v>1</v>
      </c>
      <c r="M4" s="26">
        <f>PRODUCT(F4+G4)</f>
        <v>2</v>
      </c>
      <c r="N4" s="28">
        <v>0.35299999999999998</v>
      </c>
      <c r="O4" s="24">
        <f>PRODUCT(I4/N4)</f>
        <v>16.997167138810198</v>
      </c>
      <c r="P4" s="26"/>
      <c r="Q4" s="26"/>
      <c r="R4" s="26"/>
      <c r="S4" s="26"/>
      <c r="T4" s="26"/>
      <c r="U4" s="29">
        <v>6</v>
      </c>
      <c r="V4" s="29">
        <v>0</v>
      </c>
      <c r="W4" s="29">
        <v>0</v>
      </c>
      <c r="X4" s="29">
        <v>1</v>
      </c>
      <c r="Y4" s="29">
        <v>2</v>
      </c>
      <c r="Z4" s="26"/>
      <c r="AA4" s="26"/>
      <c r="AB4" s="26"/>
      <c r="AC4" s="26"/>
      <c r="AD4" s="26"/>
      <c r="AE4" s="26"/>
      <c r="AF4" s="60" t="s">
        <v>43</v>
      </c>
      <c r="AG4" s="9"/>
      <c r="AH4" s="9"/>
      <c r="AI4" s="9"/>
      <c r="AJ4" s="9"/>
      <c r="AK4" s="9"/>
      <c r="AL4" s="9"/>
    </row>
    <row r="5" spans="1:38" ht="15" customHeight="1" x14ac:dyDescent="0.2">
      <c r="A5" s="1"/>
      <c r="B5" s="26">
        <v>2006</v>
      </c>
      <c r="C5" s="41" t="s">
        <v>44</v>
      </c>
      <c r="D5" s="39" t="s">
        <v>42</v>
      </c>
      <c r="E5" s="26">
        <v>20</v>
      </c>
      <c r="F5" s="26">
        <v>0</v>
      </c>
      <c r="G5" s="26">
        <v>1</v>
      </c>
      <c r="H5" s="26">
        <v>4</v>
      </c>
      <c r="I5" s="26">
        <v>25</v>
      </c>
      <c r="J5" s="26">
        <v>20</v>
      </c>
      <c r="K5" s="26">
        <v>1</v>
      </c>
      <c r="L5" s="26">
        <v>3</v>
      </c>
      <c r="M5" s="26">
        <f>PRODUCT(F5+G5)</f>
        <v>1</v>
      </c>
      <c r="N5" s="28">
        <v>0.27200000000000002</v>
      </c>
      <c r="O5" s="77">
        <f>PRODUCT(I5/N5)</f>
        <v>91.911764705882348</v>
      </c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65"/>
      <c r="AG5" s="9"/>
      <c r="AH5" s="9"/>
      <c r="AI5" s="9"/>
      <c r="AJ5" s="9"/>
      <c r="AK5" s="9"/>
      <c r="AL5" s="9"/>
    </row>
    <row r="6" spans="1:38" ht="15" customHeight="1" x14ac:dyDescent="0.2">
      <c r="A6" s="1"/>
      <c r="B6" s="79">
        <v>2007</v>
      </c>
      <c r="C6" s="80"/>
      <c r="D6" s="81" t="s">
        <v>56</v>
      </c>
      <c r="E6" s="79"/>
      <c r="F6" s="82" t="s">
        <v>54</v>
      </c>
      <c r="G6" s="79"/>
      <c r="H6" s="79"/>
      <c r="I6" s="79"/>
      <c r="J6" s="79"/>
      <c r="K6" s="79"/>
      <c r="L6" s="79"/>
      <c r="M6" s="79"/>
      <c r="N6" s="83"/>
      <c r="O6" s="77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84"/>
      <c r="AC6" s="26"/>
      <c r="AD6" s="26"/>
      <c r="AE6" s="26"/>
      <c r="AF6" s="14"/>
      <c r="AG6" s="85"/>
      <c r="AH6" s="9"/>
      <c r="AI6" s="9"/>
      <c r="AJ6" s="9"/>
      <c r="AK6" s="9"/>
      <c r="AL6" s="9"/>
    </row>
    <row r="7" spans="1:38" ht="15" customHeight="1" x14ac:dyDescent="0.2">
      <c r="A7" s="1"/>
      <c r="B7" s="26" t="s">
        <v>57</v>
      </c>
      <c r="C7" s="41"/>
      <c r="D7" s="39"/>
      <c r="E7" s="26"/>
      <c r="F7" s="26"/>
      <c r="G7" s="26"/>
      <c r="H7" s="26"/>
      <c r="I7" s="26"/>
      <c r="J7" s="26"/>
      <c r="K7" s="26"/>
      <c r="L7" s="26"/>
      <c r="M7" s="26"/>
      <c r="N7" s="28"/>
      <c r="O7" s="77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65"/>
      <c r="AG7" s="9"/>
      <c r="AH7" s="9"/>
      <c r="AI7" s="9"/>
      <c r="AJ7" s="9"/>
      <c r="AK7" s="9"/>
      <c r="AL7" s="9"/>
    </row>
    <row r="8" spans="1:38" ht="15" customHeight="1" x14ac:dyDescent="0.2">
      <c r="A8" s="1"/>
      <c r="B8" s="86">
        <v>2011</v>
      </c>
      <c r="C8" s="86"/>
      <c r="D8" s="87" t="s">
        <v>56</v>
      </c>
      <c r="E8" s="86"/>
      <c r="F8" s="88" t="s">
        <v>55</v>
      </c>
      <c r="G8" s="89"/>
      <c r="H8" s="90"/>
      <c r="I8" s="86"/>
      <c r="J8" s="86"/>
      <c r="K8" s="86"/>
      <c r="L8" s="86"/>
      <c r="M8" s="86"/>
      <c r="N8" s="91"/>
      <c r="O8" s="77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65"/>
      <c r="AG8" s="9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30</v>
      </c>
      <c r="F9" s="19">
        <f>SUM(F4:F8)</f>
        <v>0</v>
      </c>
      <c r="G9" s="19">
        <f>SUM(G4:G8)</f>
        <v>3</v>
      </c>
      <c r="H9" s="19">
        <f>SUM(H4:H8)</f>
        <v>6</v>
      </c>
      <c r="I9" s="19">
        <f>SUM(I4:I8)</f>
        <v>31</v>
      </c>
      <c r="J9" s="19">
        <f>SUM(J4:J8)</f>
        <v>22</v>
      </c>
      <c r="K9" s="19">
        <f>SUM(K4:K8)</f>
        <v>2</v>
      </c>
      <c r="L9" s="19">
        <f>SUM(L4:L8)</f>
        <v>4</v>
      </c>
      <c r="M9" s="19">
        <f>SUM(M4:M8)</f>
        <v>3</v>
      </c>
      <c r="N9" s="31">
        <f>PRODUCT(I9/O9)</f>
        <v>0.28464148417328106</v>
      </c>
      <c r="O9" s="78">
        <f>SUM(O4:O8)</f>
        <v>108.90893184469255</v>
      </c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>
        <f>SUM(T4:T8)</f>
        <v>0</v>
      </c>
      <c r="U9" s="19">
        <f>SUM(U4:U8)</f>
        <v>6</v>
      </c>
      <c r="V9" s="19">
        <f>SUM(V4:V8)</f>
        <v>0</v>
      </c>
      <c r="W9" s="19">
        <f>SUM(W4:W8)</f>
        <v>0</v>
      </c>
      <c r="X9" s="19">
        <f>SUM(X4:X8)</f>
        <v>1</v>
      </c>
      <c r="Y9" s="19">
        <f>SUM(Y4:Y8)</f>
        <v>2</v>
      </c>
      <c r="Z9" s="19">
        <f>SUM(Z4:Z8)</f>
        <v>0</v>
      </c>
      <c r="AA9" s="19">
        <f>SUM(AA4:AA8)</f>
        <v>0</v>
      </c>
      <c r="AB9" s="19">
        <f>SUM(AB4:AB8)</f>
        <v>0</v>
      </c>
      <c r="AC9" s="19">
        <f>SUM(AC4:AC8)</f>
        <v>0</v>
      </c>
      <c r="AD9" s="19">
        <f>SUM(AD4:AD8)</f>
        <v>0</v>
      </c>
      <c r="AE9" s="19">
        <f>SUM(AE4:AE8)</f>
        <v>0</v>
      </c>
      <c r="AF9" s="14"/>
      <c r="AG9" s="9"/>
      <c r="AH9" s="9"/>
      <c r="AI9" s="9"/>
      <c r="AJ9" s="9"/>
      <c r="AK9" s="9"/>
      <c r="AL9" s="9"/>
    </row>
    <row r="10" spans="1:38" s="10" customFormat="1" ht="15" customHeight="1" x14ac:dyDescent="0.2">
      <c r="A10" s="1"/>
      <c r="B10" s="27" t="s">
        <v>2</v>
      </c>
      <c r="C10" s="30"/>
      <c r="D10" s="32">
        <f>SUM(F9:H9)+((I9-F9-G9)/3)+(E9/3)+(Z9*25)+(AA9*25)+(AB9*10)+(AC9*25)+(AD9*20)+(AE9*15)</f>
        <v>28.333333333333336</v>
      </c>
      <c r="E10" s="1"/>
      <c r="F10" s="1"/>
      <c r="G10" s="1"/>
      <c r="H10" s="1"/>
      <c r="I10" s="1"/>
      <c r="J10" s="1"/>
      <c r="K10" s="1"/>
      <c r="L10" s="1"/>
      <c r="M10" s="1"/>
      <c r="N10" s="33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4"/>
      <c r="AE10" s="1"/>
      <c r="AF10" s="1"/>
      <c r="AG10" s="9"/>
      <c r="AH10" s="9"/>
      <c r="AI10" s="9"/>
      <c r="AJ10" s="9"/>
      <c r="AK10" s="9"/>
      <c r="AL10" s="9"/>
    </row>
    <row r="11" spans="1:38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3"/>
      <c r="O11" s="35"/>
      <c r="P11" s="1"/>
      <c r="Q11" s="36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7"/>
      <c r="AG11" s="9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38"/>
      <c r="D12" s="38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30</v>
      </c>
      <c r="L12" s="19" t="s">
        <v>31</v>
      </c>
      <c r="M12" s="19" t="s">
        <v>32</v>
      </c>
      <c r="N12" s="31" t="s">
        <v>38</v>
      </c>
      <c r="O12" s="24"/>
      <c r="P12" s="39" t="s">
        <v>39</v>
      </c>
      <c r="Q12" s="13"/>
      <c r="R12" s="13"/>
      <c r="S12" s="13"/>
      <c r="T12" s="40"/>
      <c r="U12" s="40"/>
      <c r="V12" s="40"/>
      <c r="W12" s="40"/>
      <c r="X12" s="40"/>
      <c r="Y12" s="13"/>
      <c r="Z12" s="13"/>
      <c r="AA12" s="13"/>
      <c r="AB12" s="13"/>
      <c r="AC12" s="13"/>
      <c r="AD12" s="13"/>
      <c r="AE12" s="13"/>
      <c r="AF12" s="41"/>
      <c r="AG12" s="9"/>
      <c r="AH12" s="9"/>
      <c r="AI12" s="9"/>
      <c r="AJ12" s="9"/>
      <c r="AK12" s="9"/>
      <c r="AL12" s="9"/>
    </row>
    <row r="13" spans="1:38" ht="15" customHeight="1" x14ac:dyDescent="0.2">
      <c r="A13" s="1"/>
      <c r="B13" s="39" t="s">
        <v>17</v>
      </c>
      <c r="C13" s="13"/>
      <c r="D13" s="42"/>
      <c r="E13" s="26">
        <f>PRODUCT(E9)</f>
        <v>30</v>
      </c>
      <c r="F13" s="26">
        <f>PRODUCT(F9)</f>
        <v>0</v>
      </c>
      <c r="G13" s="26">
        <f>PRODUCT(G9)</f>
        <v>3</v>
      </c>
      <c r="H13" s="26">
        <f>PRODUCT(H9)</f>
        <v>6</v>
      </c>
      <c r="I13" s="26">
        <f>PRODUCT(I9)</f>
        <v>31</v>
      </c>
      <c r="J13" s="1"/>
      <c r="K13" s="43">
        <f>PRODUCT((F13+G13)/E13)</f>
        <v>0.1</v>
      </c>
      <c r="L13" s="43">
        <f>PRODUCT(H13/E13)</f>
        <v>0.2</v>
      </c>
      <c r="M13" s="43">
        <f>PRODUCT(I13/E13)</f>
        <v>1.0333333333333334</v>
      </c>
      <c r="N13" s="44">
        <f>PRODUCT(N9)</f>
        <v>0.28464148417328106</v>
      </c>
      <c r="O13" s="24">
        <f>PRODUCT(O9)</f>
        <v>108.90893184469255</v>
      </c>
      <c r="P13" s="45" t="s">
        <v>21</v>
      </c>
      <c r="Q13" s="46"/>
      <c r="R13" s="46"/>
      <c r="S13" s="47" t="s">
        <v>48</v>
      </c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8" t="s">
        <v>22</v>
      </c>
      <c r="AE13" s="47"/>
      <c r="AF13" s="49" t="s">
        <v>49</v>
      </c>
      <c r="AG13" s="9"/>
      <c r="AH13" s="9"/>
      <c r="AI13" s="9"/>
      <c r="AJ13" s="9"/>
      <c r="AK13" s="9"/>
      <c r="AL13" s="9"/>
    </row>
    <row r="14" spans="1:38" ht="15" customHeight="1" x14ac:dyDescent="0.2">
      <c r="A14" s="1"/>
      <c r="B14" s="50" t="s">
        <v>18</v>
      </c>
      <c r="C14" s="51"/>
      <c r="D14" s="52"/>
      <c r="E14" s="26"/>
      <c r="F14" s="26"/>
      <c r="G14" s="26"/>
      <c r="H14" s="26"/>
      <c r="I14" s="26"/>
      <c r="J14" s="1"/>
      <c r="K14" s="43"/>
      <c r="L14" s="43"/>
      <c r="M14" s="43"/>
      <c r="N14" s="28"/>
      <c r="O14" s="24"/>
      <c r="P14" s="53" t="s">
        <v>23</v>
      </c>
      <c r="Q14" s="54"/>
      <c r="R14" s="54"/>
      <c r="S14" s="55" t="s">
        <v>48</v>
      </c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6" t="s">
        <v>22</v>
      </c>
      <c r="AE14" s="55"/>
      <c r="AF14" s="57" t="s">
        <v>49</v>
      </c>
      <c r="AG14" s="9"/>
      <c r="AH14" s="9"/>
      <c r="AI14" s="9"/>
      <c r="AJ14" s="9"/>
      <c r="AK14" s="9"/>
      <c r="AL14" s="9"/>
    </row>
    <row r="15" spans="1:38" ht="15" customHeight="1" x14ac:dyDescent="0.2">
      <c r="A15" s="1"/>
      <c r="B15" s="58" t="s">
        <v>19</v>
      </c>
      <c r="C15" s="59"/>
      <c r="D15" s="60"/>
      <c r="E15" s="29">
        <f>PRODUCT(U9)</f>
        <v>6</v>
      </c>
      <c r="F15" s="29">
        <f>PRODUCT(V9)</f>
        <v>0</v>
      </c>
      <c r="G15" s="29">
        <f>PRODUCT(W9)</f>
        <v>0</v>
      </c>
      <c r="H15" s="29">
        <f>PRODUCT(X9)</f>
        <v>1</v>
      </c>
      <c r="I15" s="29">
        <f>PRODUCT(Y9)</f>
        <v>2</v>
      </c>
      <c r="J15" s="1"/>
      <c r="K15" s="61">
        <f>PRODUCT((F15+G15)/E15)</f>
        <v>0</v>
      </c>
      <c r="L15" s="61">
        <f>PRODUCT(H15/E15)</f>
        <v>0.16666666666666666</v>
      </c>
      <c r="M15" s="61">
        <f>PRODUCT(I15/E15)</f>
        <v>0.33333333333333331</v>
      </c>
      <c r="N15" s="62">
        <v>0.182</v>
      </c>
      <c r="O15" s="24">
        <f>PRODUCT(I15/N15)</f>
        <v>10.989010989010989</v>
      </c>
      <c r="P15" s="53" t="s">
        <v>24</v>
      </c>
      <c r="Q15" s="54"/>
      <c r="R15" s="54"/>
      <c r="S15" s="55" t="s">
        <v>50</v>
      </c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6" t="s">
        <v>51</v>
      </c>
      <c r="AE15" s="55"/>
      <c r="AF15" s="57" t="s">
        <v>52</v>
      </c>
      <c r="AG15" s="9"/>
      <c r="AH15" s="9"/>
      <c r="AI15" s="9"/>
      <c r="AJ15" s="9"/>
      <c r="AK15" s="9"/>
      <c r="AL15" s="9"/>
    </row>
    <row r="16" spans="1:38" ht="15" customHeight="1" x14ac:dyDescent="0.2">
      <c r="A16" s="1"/>
      <c r="B16" s="63" t="s">
        <v>20</v>
      </c>
      <c r="C16" s="64"/>
      <c r="D16" s="65"/>
      <c r="E16" s="19">
        <f>SUM(E13:E15)</f>
        <v>36</v>
      </c>
      <c r="F16" s="19">
        <f>SUM(F13:F15)</f>
        <v>0</v>
      </c>
      <c r="G16" s="19">
        <f>SUM(G13:G15)</f>
        <v>3</v>
      </c>
      <c r="H16" s="19">
        <f>SUM(H13:H15)</f>
        <v>7</v>
      </c>
      <c r="I16" s="19">
        <f>SUM(I13:I15)</f>
        <v>33</v>
      </c>
      <c r="J16" s="1"/>
      <c r="K16" s="66">
        <f>PRODUCT((F16+G16)/E16)</f>
        <v>8.3333333333333329E-2</v>
      </c>
      <c r="L16" s="66">
        <f>PRODUCT(H16/E16)</f>
        <v>0.19444444444444445</v>
      </c>
      <c r="M16" s="66">
        <f>PRODUCT(I16/E16)</f>
        <v>0.91666666666666663</v>
      </c>
      <c r="N16" s="31">
        <f>PRODUCT(I16/O16)</f>
        <v>0.27523408008568134</v>
      </c>
      <c r="O16" s="24">
        <f>SUM(O13:O15)</f>
        <v>119.89794283370354</v>
      </c>
      <c r="P16" s="67" t="s">
        <v>25</v>
      </c>
      <c r="Q16" s="68"/>
      <c r="R16" s="68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70"/>
      <c r="AE16" s="69"/>
      <c r="AF16" s="71"/>
      <c r="AG16" s="9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34"/>
      <c r="C17" s="34"/>
      <c r="D17" s="34"/>
      <c r="E17" s="34"/>
      <c r="F17" s="34"/>
      <c r="G17" s="34"/>
      <c r="H17" s="34"/>
      <c r="I17" s="34"/>
      <c r="J17" s="1"/>
      <c r="K17" s="34"/>
      <c r="L17" s="34"/>
      <c r="M17" s="34"/>
      <c r="N17" s="33"/>
      <c r="O17" s="24"/>
      <c r="P17" s="1"/>
      <c r="Q17" s="36"/>
      <c r="R17" s="1"/>
      <c r="S17" s="1"/>
      <c r="T17" s="24"/>
      <c r="U17" s="24"/>
      <c r="V17" s="7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9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40</v>
      </c>
      <c r="C18" s="1"/>
      <c r="D18" s="1" t="s">
        <v>46</v>
      </c>
      <c r="E18" s="1"/>
      <c r="F18" s="1"/>
      <c r="G18" s="1"/>
      <c r="H18" s="1"/>
      <c r="I18" s="1"/>
      <c r="J18" s="1"/>
      <c r="K18" s="1"/>
      <c r="L18" s="1"/>
      <c r="M18" s="1"/>
      <c r="N18" s="36"/>
      <c r="O18" s="24"/>
      <c r="P18" s="1"/>
      <c r="Q18" s="36"/>
      <c r="R18" s="1"/>
      <c r="S18" s="1"/>
      <c r="T18" s="24"/>
      <c r="U18" s="24"/>
      <c r="V18" s="72"/>
      <c r="W18" s="1"/>
      <c r="X18" s="1"/>
      <c r="Y18" s="1"/>
      <c r="Z18" s="1"/>
      <c r="AA18" s="1"/>
      <c r="AB18" s="1"/>
      <c r="AC18" s="1"/>
      <c r="AD18" s="1"/>
      <c r="AE18" s="1"/>
      <c r="AF18" s="37"/>
      <c r="AG18" s="9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53</v>
      </c>
      <c r="E19" s="1"/>
      <c r="F19" s="1"/>
      <c r="G19" s="1"/>
      <c r="H19" s="1"/>
      <c r="I19" s="1"/>
      <c r="J19" s="1"/>
      <c r="K19" s="1"/>
      <c r="L19" s="1"/>
      <c r="M19" s="1"/>
      <c r="N19" s="36"/>
      <c r="O19" s="24"/>
      <c r="P19" s="1"/>
      <c r="Q19" s="36"/>
      <c r="R19" s="1"/>
      <c r="S19" s="1"/>
      <c r="T19" s="24"/>
      <c r="U19" s="24"/>
      <c r="V19" s="72"/>
      <c r="W19" s="1"/>
      <c r="X19" s="1"/>
      <c r="Y19" s="1"/>
      <c r="Z19" s="1"/>
      <c r="AA19" s="1"/>
      <c r="AB19" s="1"/>
      <c r="AC19" s="1"/>
      <c r="AD19" s="1"/>
      <c r="AE19" s="1"/>
      <c r="AF19" s="37"/>
      <c r="AG19" s="9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6"/>
      <c r="O20" s="24"/>
      <c r="P20" s="1"/>
      <c r="Q20" s="36"/>
      <c r="R20" s="1"/>
      <c r="S20" s="1"/>
      <c r="T20" s="24"/>
      <c r="U20" s="24"/>
      <c r="V20" s="72"/>
      <c r="W20" s="1"/>
      <c r="X20" s="1"/>
      <c r="Y20" s="1"/>
      <c r="Z20" s="1"/>
      <c r="AA20" s="1"/>
      <c r="AB20" s="1"/>
      <c r="AC20" s="1"/>
      <c r="AD20" s="1"/>
      <c r="AE20" s="1"/>
      <c r="AF20" s="37"/>
      <c r="AG20" s="9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6"/>
      <c r="O21" s="24"/>
      <c r="P21" s="1"/>
      <c r="Q21" s="36"/>
      <c r="R21" s="1"/>
      <c r="S21" s="1"/>
      <c r="T21" s="24"/>
      <c r="U21" s="24"/>
      <c r="V21" s="72"/>
      <c r="W21" s="1"/>
      <c r="X21" s="1"/>
      <c r="Y21" s="1"/>
      <c r="Z21" s="1"/>
      <c r="AA21" s="1"/>
      <c r="AB21" s="1"/>
      <c r="AC21" s="1"/>
      <c r="AD21" s="1"/>
      <c r="AE21" s="1"/>
      <c r="AF21" s="37"/>
      <c r="AG21" s="9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6"/>
      <c r="O22" s="24"/>
      <c r="P22" s="1"/>
      <c r="Q22" s="36"/>
      <c r="R22" s="1"/>
      <c r="S22" s="1"/>
      <c r="T22" s="24"/>
      <c r="U22" s="24"/>
      <c r="V22" s="72"/>
      <c r="W22" s="1"/>
      <c r="X22" s="1"/>
      <c r="Y22" s="1"/>
      <c r="Z22" s="1"/>
      <c r="AA22" s="1"/>
      <c r="AB22" s="1"/>
      <c r="AC22" s="1"/>
      <c r="AD22" s="1"/>
      <c r="AE22" s="1"/>
      <c r="AF22" s="37"/>
      <c r="AG22" s="9"/>
      <c r="AH22" s="9"/>
      <c r="AI22" s="9"/>
      <c r="AJ22" s="9"/>
      <c r="AK22" s="9"/>
      <c r="AL22" s="9"/>
    </row>
    <row r="23" spans="1:38" s="74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3"/>
      <c r="N23" s="73"/>
      <c r="O23" s="24"/>
      <c r="P23" s="1"/>
      <c r="Q23" s="36"/>
      <c r="R23" s="1"/>
      <c r="S23" s="24"/>
      <c r="T23" s="24"/>
      <c r="U23" s="24"/>
      <c r="V23" s="24"/>
      <c r="W23" s="1"/>
      <c r="X23" s="1"/>
      <c r="Y23" s="1"/>
      <c r="Z23" s="1"/>
      <c r="AA23" s="1"/>
      <c r="AB23" s="1"/>
      <c r="AC23" s="1"/>
      <c r="AD23" s="1"/>
      <c r="AE23" s="1"/>
      <c r="AF23" s="37"/>
      <c r="AG23" s="9"/>
      <c r="AH23" s="9"/>
      <c r="AI23" s="9"/>
      <c r="AJ23" s="9"/>
      <c r="AK23" s="9"/>
      <c r="AL23" s="9"/>
    </row>
    <row r="24" spans="1:38" s="74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36"/>
      <c r="R24" s="1"/>
      <c r="S24" s="1"/>
      <c r="T24" s="24"/>
      <c r="U24" s="24"/>
      <c r="V24" s="72"/>
      <c r="W24" s="1"/>
      <c r="X24" s="1"/>
      <c r="Y24" s="1"/>
      <c r="Z24" s="1"/>
      <c r="AA24" s="1"/>
      <c r="AB24" s="1"/>
      <c r="AC24" s="1"/>
      <c r="AD24" s="1"/>
      <c r="AE24" s="1"/>
      <c r="AF24" s="37"/>
      <c r="AG24" s="9"/>
      <c r="AH24" s="9"/>
      <c r="AI24" s="9"/>
      <c r="AJ24" s="9"/>
      <c r="AK24" s="9"/>
      <c r="AL24" s="9"/>
    </row>
    <row r="25" spans="1:38" s="74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36"/>
      <c r="R25" s="1"/>
      <c r="S25" s="1"/>
      <c r="T25" s="24"/>
      <c r="U25" s="24"/>
      <c r="V25" s="72"/>
      <c r="W25" s="72"/>
      <c r="X25" s="24"/>
      <c r="Y25" s="24"/>
      <c r="Z25" s="24"/>
      <c r="AA25" s="24"/>
      <c r="AB25" s="24"/>
      <c r="AC25" s="24"/>
      <c r="AD25" s="24"/>
      <c r="AE25" s="24"/>
      <c r="AF25" s="24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6"/>
      <c r="R26" s="1"/>
      <c r="S26" s="1"/>
      <c r="T26" s="24"/>
      <c r="U26" s="24"/>
      <c r="V26" s="72"/>
      <c r="W26" s="72"/>
      <c r="X26" s="24"/>
      <c r="Y26" s="24"/>
      <c r="Z26" s="24"/>
      <c r="AA26" s="24"/>
      <c r="AB26" s="24"/>
      <c r="AC26" s="24"/>
      <c r="AD26" s="24"/>
      <c r="AE26" s="24"/>
      <c r="AF26" s="24"/>
      <c r="AG26" s="9"/>
      <c r="AH26" s="9"/>
      <c r="AI26" s="9"/>
      <c r="AJ26" s="9"/>
      <c r="AK26" s="9"/>
      <c r="AL26" s="9"/>
    </row>
    <row r="27" spans="1:38" s="74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3"/>
      <c r="N27" s="73"/>
      <c r="O27" s="24"/>
      <c r="P27" s="1"/>
      <c r="Q27" s="36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1"/>
      <c r="AC27" s="1"/>
      <c r="AD27" s="1"/>
      <c r="AE27" s="1"/>
      <c r="AF27" s="37"/>
      <c r="AG27" s="9"/>
      <c r="AH27" s="9"/>
      <c r="AI27" s="9"/>
      <c r="AJ27" s="9"/>
      <c r="AK27" s="9"/>
      <c r="AL27" s="9"/>
    </row>
    <row r="28" spans="1:38" s="74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3"/>
      <c r="N28" s="73"/>
      <c r="O28" s="24"/>
      <c r="P28" s="1"/>
      <c r="Q28" s="36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1"/>
      <c r="AC28" s="1"/>
      <c r="AD28" s="1"/>
      <c r="AE28" s="1"/>
      <c r="AF28" s="37"/>
      <c r="AG28" s="9"/>
      <c r="AH28" s="9"/>
      <c r="AI28" s="9"/>
      <c r="AJ28" s="9"/>
      <c r="AK28" s="9"/>
      <c r="AL28" s="9"/>
    </row>
    <row r="29" spans="1:38" s="74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3"/>
      <c r="N29" s="73"/>
      <c r="O29" s="24"/>
      <c r="P29" s="1"/>
      <c r="Q29" s="36"/>
      <c r="R29" s="1"/>
      <c r="S29" s="24"/>
      <c r="T29" s="24"/>
      <c r="U29" s="24"/>
      <c r="V29" s="24"/>
      <c r="W29" s="1"/>
      <c r="X29" s="1"/>
      <c r="Y29" s="1"/>
      <c r="Z29" s="1"/>
      <c r="AA29" s="1"/>
      <c r="AB29" s="1"/>
      <c r="AC29" s="1"/>
      <c r="AD29" s="1"/>
      <c r="AE29" s="1"/>
      <c r="AF29" s="37"/>
      <c r="AG29" s="9"/>
      <c r="AH29" s="9"/>
      <c r="AI29" s="9"/>
      <c r="AJ29" s="9"/>
      <c r="AK29" s="9"/>
      <c r="AL29" s="9"/>
    </row>
    <row r="30" spans="1:38" s="74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3"/>
      <c r="N30" s="73"/>
      <c r="O30" s="24"/>
      <c r="P30" s="1"/>
      <c r="Q30" s="36"/>
      <c r="R30" s="1"/>
      <c r="S30" s="24"/>
      <c r="T30" s="24"/>
      <c r="U30" s="24"/>
      <c r="V30" s="24"/>
      <c r="W30" s="1"/>
      <c r="X30" s="1"/>
      <c r="Y30" s="1"/>
      <c r="Z30" s="1"/>
      <c r="AA30" s="1"/>
      <c r="AB30" s="1"/>
      <c r="AC30" s="1"/>
      <c r="AD30" s="1"/>
      <c r="AE30" s="1"/>
      <c r="AF30" s="37"/>
      <c r="AG30" s="9"/>
      <c r="AH30" s="9"/>
      <c r="AI30" s="9"/>
      <c r="AJ30" s="9"/>
      <c r="AK30" s="9"/>
      <c r="AL30" s="9"/>
    </row>
    <row r="31" spans="1:38" s="74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3"/>
      <c r="N31" s="73"/>
      <c r="O31" s="24"/>
      <c r="P31" s="1"/>
      <c r="Q31" s="36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1"/>
      <c r="AC31" s="1"/>
      <c r="AD31" s="1"/>
      <c r="AE31" s="1"/>
      <c r="AF31" s="37"/>
      <c r="AG31" s="9"/>
      <c r="AH31" s="9"/>
      <c r="AI31" s="9"/>
      <c r="AJ31" s="9"/>
      <c r="AK31" s="9"/>
      <c r="AL31" s="9"/>
    </row>
    <row r="32" spans="1:38" s="74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3"/>
      <c r="N32" s="73"/>
      <c r="O32" s="24"/>
      <c r="P32" s="1"/>
      <c r="Q32" s="36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1"/>
      <c r="AC32" s="1"/>
      <c r="AD32" s="1"/>
      <c r="AE32" s="1"/>
      <c r="AF32" s="37"/>
      <c r="AG32" s="9"/>
      <c r="AH32" s="9"/>
      <c r="AI32" s="9"/>
      <c r="AJ32" s="9"/>
      <c r="AK32" s="9"/>
      <c r="AL32" s="9"/>
    </row>
    <row r="33" spans="1:38" s="74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3"/>
      <c r="N33" s="73"/>
      <c r="O33" s="24"/>
      <c r="P33" s="1"/>
      <c r="Q33" s="36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1"/>
      <c r="AC33" s="1"/>
      <c r="AD33" s="1"/>
      <c r="AE33" s="1"/>
      <c r="AF33" s="37"/>
      <c r="AG33" s="9"/>
      <c r="AH33" s="9"/>
      <c r="AI33" s="9"/>
      <c r="AJ33" s="9"/>
      <c r="AK33" s="9"/>
      <c r="AL33" s="9"/>
    </row>
    <row r="34" spans="1:38" s="74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3"/>
      <c r="N34" s="73"/>
      <c r="O34" s="24"/>
      <c r="P34" s="1"/>
      <c r="Q34" s="36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1"/>
      <c r="AC34" s="1"/>
      <c r="AD34" s="1"/>
      <c r="AE34" s="1"/>
      <c r="AF34" s="37"/>
      <c r="AG34" s="9"/>
      <c r="AH34" s="9"/>
      <c r="AI34" s="9"/>
      <c r="AJ34" s="9"/>
      <c r="AK34" s="9"/>
      <c r="AL34" s="9"/>
    </row>
    <row r="35" spans="1:38" s="74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3"/>
      <c r="N35" s="73"/>
      <c r="O35" s="24"/>
      <c r="P35" s="1"/>
      <c r="Q35" s="36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1"/>
      <c r="AC35" s="1"/>
      <c r="AD35" s="1"/>
      <c r="AE35" s="1"/>
      <c r="AF35" s="37"/>
      <c r="AG35" s="9"/>
      <c r="AH35" s="9"/>
      <c r="AI35" s="9"/>
      <c r="AJ35" s="9"/>
      <c r="AK35" s="9"/>
      <c r="AL35" s="9"/>
    </row>
    <row r="36" spans="1:38" s="74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3"/>
      <c r="N36" s="73"/>
      <c r="O36" s="24"/>
      <c r="P36" s="1"/>
      <c r="Q36" s="36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1"/>
      <c r="AC36" s="1"/>
      <c r="AD36" s="1"/>
      <c r="AE36" s="1"/>
      <c r="AF36" s="37"/>
      <c r="AG36" s="9"/>
      <c r="AH36" s="9"/>
      <c r="AI36" s="9"/>
      <c r="AJ36" s="9"/>
      <c r="AK36" s="9"/>
      <c r="AL36" s="9"/>
    </row>
    <row r="37" spans="1:38" s="74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3"/>
      <c r="N37" s="73"/>
      <c r="O37" s="24"/>
      <c r="P37" s="1"/>
      <c r="Q37" s="36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1"/>
      <c r="AC37" s="1"/>
      <c r="AD37" s="1"/>
      <c r="AE37" s="1"/>
      <c r="AF37" s="37"/>
      <c r="AG37" s="9"/>
      <c r="AH37" s="9"/>
      <c r="AI37" s="9"/>
      <c r="AJ37" s="9"/>
      <c r="AK37" s="9"/>
      <c r="AL37" s="9"/>
    </row>
    <row r="38" spans="1:38" s="74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3"/>
      <c r="N38" s="73"/>
      <c r="O38" s="24"/>
      <c r="P38" s="1"/>
      <c r="Q38" s="36"/>
      <c r="R38" s="1"/>
      <c r="S38" s="24"/>
      <c r="T38" s="24"/>
      <c r="U38" s="24"/>
      <c r="V38" s="24"/>
      <c r="W38" s="1"/>
      <c r="X38" s="1"/>
      <c r="Y38" s="1"/>
      <c r="Z38" s="1"/>
      <c r="AA38" s="1"/>
      <c r="AB38" s="1"/>
      <c r="AC38" s="1"/>
      <c r="AD38" s="1"/>
      <c r="AE38" s="1"/>
      <c r="AF38" s="37"/>
      <c r="AG38" s="9"/>
      <c r="AH38" s="9"/>
      <c r="AI38" s="9"/>
      <c r="AJ38" s="9"/>
      <c r="AK38" s="9"/>
      <c r="AL38" s="9"/>
    </row>
    <row r="39" spans="1:38" s="74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3"/>
      <c r="N39" s="73"/>
      <c r="O39" s="24"/>
      <c r="P39" s="1"/>
      <c r="Q39" s="36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1"/>
      <c r="AC39" s="1"/>
      <c r="AD39" s="1"/>
      <c r="AE39" s="1"/>
      <c r="AF39" s="37"/>
      <c r="AG39" s="9"/>
      <c r="AH39" s="9"/>
      <c r="AI39" s="9"/>
      <c r="AJ39" s="9"/>
      <c r="AK39" s="9"/>
      <c r="AL39" s="9"/>
    </row>
    <row r="40" spans="1:38" s="74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3"/>
      <c r="N40" s="73"/>
      <c r="O40" s="24"/>
      <c r="P40" s="1"/>
      <c r="Q40" s="36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1"/>
      <c r="AC40" s="1"/>
      <c r="AD40" s="1"/>
      <c r="AE40" s="1"/>
      <c r="AF40" s="37"/>
      <c r="AG40" s="9"/>
      <c r="AH40" s="9"/>
      <c r="AI40" s="9"/>
      <c r="AJ40" s="9"/>
      <c r="AK40" s="9"/>
      <c r="AL40" s="9"/>
    </row>
    <row r="41" spans="1:38" s="74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3"/>
      <c r="N41" s="73"/>
      <c r="O41" s="24"/>
      <c r="P41" s="1"/>
      <c r="Q41" s="36"/>
      <c r="R41" s="1"/>
      <c r="S41" s="24"/>
      <c r="T41" s="24"/>
      <c r="U41" s="24"/>
      <c r="V41" s="24"/>
      <c r="W41" s="1"/>
      <c r="X41" s="1"/>
      <c r="Y41" s="1"/>
      <c r="Z41" s="1"/>
      <c r="AA41" s="1"/>
      <c r="AB41" s="1"/>
      <c r="AC41" s="1"/>
      <c r="AD41" s="1"/>
      <c r="AE41" s="1"/>
      <c r="AF41" s="37"/>
      <c r="AG41" s="9"/>
      <c r="AH41" s="9"/>
      <c r="AI41" s="9"/>
      <c r="AJ41" s="9"/>
      <c r="AK41" s="9"/>
      <c r="AL41" s="9"/>
    </row>
    <row r="42" spans="1:38" s="74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3"/>
      <c r="N42" s="73"/>
      <c r="O42" s="24"/>
      <c r="P42" s="1"/>
      <c r="Q42" s="36"/>
      <c r="R42" s="1"/>
      <c r="S42" s="24"/>
      <c r="T42" s="24"/>
      <c r="U42" s="24"/>
      <c r="V42" s="24"/>
      <c r="W42" s="1"/>
      <c r="X42" s="1"/>
      <c r="Y42" s="1"/>
      <c r="Z42" s="1"/>
      <c r="AA42" s="1"/>
      <c r="AB42" s="1"/>
      <c r="AC42" s="1"/>
      <c r="AD42" s="1"/>
      <c r="AE42" s="1"/>
      <c r="AF42" s="37"/>
      <c r="AG42" s="9"/>
      <c r="AH42" s="9"/>
      <c r="AI42" s="9"/>
      <c r="AJ42" s="9"/>
      <c r="AK42" s="9"/>
      <c r="AL42" s="9"/>
    </row>
    <row r="43" spans="1:38" s="74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3"/>
      <c r="N43" s="73"/>
      <c r="O43" s="24"/>
      <c r="P43" s="1"/>
      <c r="Q43" s="36"/>
      <c r="R43" s="1"/>
      <c r="S43" s="24"/>
      <c r="T43" s="24"/>
      <c r="U43" s="24"/>
      <c r="V43" s="24"/>
      <c r="W43" s="1"/>
      <c r="X43" s="1"/>
      <c r="Y43" s="1"/>
      <c r="Z43" s="1"/>
      <c r="AA43" s="1"/>
      <c r="AB43" s="1"/>
      <c r="AC43" s="1"/>
      <c r="AD43" s="1"/>
      <c r="AE43" s="1"/>
      <c r="AF43" s="37"/>
      <c r="AG43" s="9"/>
      <c r="AH43" s="9"/>
      <c r="AI43" s="9"/>
      <c r="AJ43" s="9"/>
      <c r="AK43" s="9"/>
      <c r="AL43" s="9"/>
    </row>
    <row r="44" spans="1:38" s="74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3"/>
      <c r="N44" s="73"/>
      <c r="O44" s="24"/>
      <c r="P44" s="1"/>
      <c r="Q44" s="36"/>
      <c r="R44" s="1"/>
      <c r="S44" s="24"/>
      <c r="T44" s="24"/>
      <c r="U44" s="24"/>
      <c r="V44" s="24"/>
      <c r="W44" s="1"/>
      <c r="X44" s="1"/>
      <c r="Y44" s="1"/>
      <c r="Z44" s="1"/>
      <c r="AA44" s="1"/>
      <c r="AB44" s="1"/>
      <c r="AC44" s="1"/>
      <c r="AD44" s="1"/>
      <c r="AE44" s="1"/>
      <c r="AF44" s="37"/>
      <c r="AG44" s="9"/>
      <c r="AH44" s="9"/>
      <c r="AI44" s="9"/>
      <c r="AJ44" s="9"/>
      <c r="AK44" s="9"/>
      <c r="AL44" s="9"/>
    </row>
    <row r="45" spans="1:38" s="74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3"/>
      <c r="N45" s="73"/>
      <c r="O45" s="24"/>
      <c r="P45" s="1"/>
      <c r="Q45" s="36"/>
      <c r="R45" s="1"/>
      <c r="S45" s="24"/>
      <c r="T45" s="24"/>
      <c r="U45" s="24"/>
      <c r="V45" s="24"/>
      <c r="W45" s="1"/>
      <c r="X45" s="1"/>
      <c r="Y45" s="1"/>
      <c r="Z45" s="1"/>
      <c r="AA45" s="1"/>
      <c r="AB45" s="1"/>
      <c r="AC45" s="1"/>
      <c r="AD45" s="1"/>
      <c r="AE45" s="1"/>
      <c r="AF45" s="37"/>
      <c r="AG45" s="9"/>
      <c r="AH45" s="9"/>
      <c r="AI45" s="9"/>
      <c r="AJ45" s="9"/>
      <c r="AK45" s="9"/>
      <c r="AL45" s="9"/>
    </row>
    <row r="46" spans="1:38" s="74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3"/>
      <c r="N46" s="73"/>
      <c r="O46" s="24"/>
      <c r="P46" s="1"/>
      <c r="Q46" s="36"/>
      <c r="R46" s="1"/>
      <c r="S46" s="24"/>
      <c r="T46" s="24"/>
      <c r="U46" s="24"/>
      <c r="V46" s="24"/>
      <c r="W46" s="1"/>
      <c r="X46" s="1"/>
      <c r="Y46" s="1"/>
      <c r="Z46" s="1"/>
      <c r="AA46" s="1"/>
      <c r="AB46" s="1"/>
      <c r="AC46" s="1"/>
      <c r="AD46" s="1"/>
      <c r="AE46" s="1"/>
      <c r="AF46" s="37"/>
      <c r="AG46" s="9"/>
      <c r="AH46" s="9"/>
      <c r="AI46" s="9"/>
      <c r="AJ46" s="9"/>
      <c r="AK46" s="9"/>
      <c r="AL46" s="9"/>
    </row>
    <row r="47" spans="1:38" s="74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3"/>
      <c r="N47" s="73"/>
      <c r="O47" s="24"/>
      <c r="P47" s="1"/>
      <c r="Q47" s="36"/>
      <c r="R47" s="1"/>
      <c r="S47" s="24"/>
      <c r="T47" s="24"/>
      <c r="U47" s="24"/>
      <c r="V47" s="24"/>
      <c r="W47" s="1"/>
      <c r="X47" s="1"/>
      <c r="Y47" s="1"/>
      <c r="Z47" s="1"/>
      <c r="AA47" s="1"/>
      <c r="AB47" s="1"/>
      <c r="AC47" s="1"/>
      <c r="AD47" s="1"/>
      <c r="AE47" s="1"/>
      <c r="AF47" s="37"/>
      <c r="AG47" s="9"/>
      <c r="AH47" s="9"/>
      <c r="AI47" s="9"/>
      <c r="AJ47" s="9"/>
      <c r="AK47" s="9"/>
      <c r="AL47" s="9"/>
    </row>
    <row r="48" spans="1:38" s="74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3"/>
      <c r="N48" s="73"/>
      <c r="O48" s="24"/>
      <c r="P48" s="1"/>
      <c r="Q48" s="36"/>
      <c r="R48" s="1"/>
      <c r="S48" s="24"/>
      <c r="T48" s="24"/>
      <c r="U48" s="24"/>
      <c r="V48" s="24"/>
      <c r="W48" s="1"/>
      <c r="X48" s="1"/>
      <c r="Y48" s="1"/>
      <c r="Z48" s="1"/>
      <c r="AA48" s="1"/>
      <c r="AB48" s="1"/>
      <c r="AC48" s="1"/>
      <c r="AD48" s="1"/>
      <c r="AE48" s="1"/>
      <c r="AF48" s="37"/>
      <c r="AG48" s="9"/>
      <c r="AH48" s="9"/>
      <c r="AI48" s="9"/>
      <c r="AJ48" s="9"/>
      <c r="AK48" s="9"/>
      <c r="AL48" s="9"/>
    </row>
    <row r="49" spans="1:38" s="74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3"/>
      <c r="N49" s="73"/>
      <c r="O49" s="24"/>
      <c r="P49" s="1"/>
      <c r="Q49" s="36"/>
      <c r="R49" s="1"/>
      <c r="S49" s="24"/>
      <c r="T49" s="24"/>
      <c r="U49" s="24"/>
      <c r="V49" s="24"/>
      <c r="W49" s="1"/>
      <c r="X49" s="1"/>
      <c r="Y49" s="1"/>
      <c r="Z49" s="1"/>
      <c r="AA49" s="1"/>
      <c r="AB49" s="1"/>
      <c r="AC49" s="1"/>
      <c r="AD49" s="1"/>
      <c r="AE49" s="1"/>
      <c r="AF49" s="37"/>
      <c r="AG49" s="9"/>
      <c r="AH49" s="9"/>
      <c r="AI49" s="9"/>
      <c r="AJ49" s="9"/>
      <c r="AK49" s="9"/>
      <c r="AL49" s="9"/>
    </row>
    <row r="50" spans="1:38" s="74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3"/>
      <c r="N50" s="73"/>
      <c r="O50" s="24"/>
      <c r="P50" s="1"/>
      <c r="Q50" s="36"/>
      <c r="R50" s="1"/>
      <c r="S50" s="24"/>
      <c r="T50" s="24"/>
      <c r="U50" s="24"/>
      <c r="V50" s="24"/>
      <c r="W50" s="1"/>
      <c r="X50" s="1"/>
      <c r="Y50" s="1"/>
      <c r="Z50" s="1"/>
      <c r="AA50" s="1"/>
      <c r="AB50" s="1"/>
      <c r="AC50" s="1"/>
      <c r="AD50" s="1"/>
      <c r="AE50" s="1"/>
      <c r="AF50" s="37"/>
      <c r="AG50" s="9"/>
      <c r="AH50" s="9"/>
      <c r="AI50" s="9"/>
      <c r="AJ50" s="9"/>
      <c r="AK50" s="9"/>
      <c r="AL50" s="9"/>
    </row>
    <row r="51" spans="1:38" s="74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3"/>
      <c r="N51" s="73"/>
      <c r="O51" s="24"/>
      <c r="P51" s="1"/>
      <c r="Q51" s="36"/>
      <c r="R51" s="1"/>
      <c r="S51" s="24"/>
      <c r="T51" s="24"/>
      <c r="U51" s="24"/>
      <c r="V51" s="24"/>
      <c r="W51" s="1"/>
      <c r="X51" s="1"/>
      <c r="Y51" s="1"/>
      <c r="Z51" s="1"/>
      <c r="AA51" s="1"/>
      <c r="AB51" s="1"/>
      <c r="AC51" s="1"/>
      <c r="AD51" s="1"/>
      <c r="AE51" s="1"/>
      <c r="AF51" s="37"/>
      <c r="AG51" s="9"/>
      <c r="AH51" s="9"/>
      <c r="AI51" s="9"/>
      <c r="AJ51" s="9"/>
      <c r="AK51" s="9"/>
      <c r="AL51" s="9"/>
    </row>
    <row r="52" spans="1:38" s="74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3"/>
      <c r="N52" s="73"/>
      <c r="O52" s="24"/>
      <c r="P52" s="1"/>
      <c r="Q52" s="36"/>
      <c r="R52" s="1"/>
      <c r="S52" s="24"/>
      <c r="T52" s="24"/>
      <c r="U52" s="24"/>
      <c r="V52" s="24"/>
      <c r="W52" s="1"/>
      <c r="X52" s="1"/>
      <c r="Y52" s="1"/>
      <c r="Z52" s="1"/>
      <c r="AA52" s="1"/>
      <c r="AB52" s="1"/>
      <c r="AC52" s="1"/>
      <c r="AD52" s="1"/>
      <c r="AE52" s="1"/>
      <c r="AF52" s="37"/>
      <c r="AG52" s="9"/>
      <c r="AH52" s="9"/>
      <c r="AI52" s="9"/>
      <c r="AJ52" s="9"/>
      <c r="AK52" s="9"/>
      <c r="AL52" s="9"/>
    </row>
    <row r="53" spans="1:38" s="74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3"/>
      <c r="N53" s="73"/>
      <c r="O53" s="24"/>
      <c r="P53" s="1"/>
      <c r="Q53" s="36"/>
      <c r="R53" s="1"/>
      <c r="S53" s="24"/>
      <c r="T53" s="24"/>
      <c r="U53" s="24"/>
      <c r="V53" s="24"/>
      <c r="W53" s="1"/>
      <c r="X53" s="1"/>
      <c r="Y53" s="1"/>
      <c r="Z53" s="1"/>
      <c r="AA53" s="1"/>
      <c r="AB53" s="1"/>
      <c r="AC53" s="1"/>
      <c r="AD53" s="1"/>
      <c r="AE53" s="1"/>
      <c r="AF53" s="37"/>
      <c r="AG53" s="9"/>
      <c r="AH53" s="9"/>
      <c r="AI53" s="9"/>
      <c r="AJ53" s="9"/>
      <c r="AK53" s="9"/>
      <c r="AL53" s="9"/>
    </row>
    <row r="54" spans="1:38" s="74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3"/>
      <c r="N54" s="73"/>
      <c r="O54" s="24"/>
      <c r="P54" s="1"/>
      <c r="Q54" s="36"/>
      <c r="R54" s="1"/>
      <c r="S54" s="24"/>
      <c r="T54" s="24"/>
      <c r="U54" s="24"/>
      <c r="V54" s="24"/>
      <c r="W54" s="1"/>
      <c r="X54" s="1"/>
      <c r="Y54" s="1"/>
      <c r="Z54" s="1"/>
      <c r="AA54" s="1"/>
      <c r="AB54" s="1"/>
      <c r="AC54" s="1"/>
      <c r="AD54" s="1"/>
      <c r="AE54" s="1"/>
      <c r="AF54" s="37"/>
      <c r="AG54" s="9"/>
      <c r="AH54" s="9"/>
      <c r="AI54" s="9"/>
      <c r="AJ54" s="9"/>
      <c r="AK54" s="9"/>
      <c r="AL54" s="9"/>
    </row>
    <row r="55" spans="1:38" s="74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3"/>
      <c r="N55" s="73"/>
      <c r="O55" s="24"/>
      <c r="P55" s="1"/>
      <c r="Q55" s="36"/>
      <c r="R55" s="1"/>
      <c r="S55" s="24"/>
      <c r="T55" s="24"/>
      <c r="U55" s="24"/>
      <c r="V55" s="24"/>
      <c r="W55" s="1"/>
      <c r="X55" s="1"/>
      <c r="Y55" s="1"/>
      <c r="Z55" s="1"/>
      <c r="AA55" s="1"/>
      <c r="AB55" s="1"/>
      <c r="AC55" s="1"/>
      <c r="AD55" s="1"/>
      <c r="AE55" s="1"/>
      <c r="AF55" s="37"/>
      <c r="AG55" s="9"/>
      <c r="AH55" s="9"/>
      <c r="AI55" s="9"/>
      <c r="AJ55" s="9"/>
      <c r="AK55" s="9"/>
      <c r="AL55" s="9"/>
    </row>
    <row r="56" spans="1:38" s="74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3"/>
      <c r="N56" s="73"/>
      <c r="O56" s="24"/>
      <c r="P56" s="1"/>
      <c r="Q56" s="36"/>
      <c r="R56" s="1"/>
      <c r="S56" s="24"/>
      <c r="T56" s="24"/>
      <c r="U56" s="24"/>
      <c r="V56" s="24"/>
      <c r="W56" s="1"/>
      <c r="X56" s="1"/>
      <c r="Y56" s="1"/>
      <c r="Z56" s="1"/>
      <c r="AA56" s="1"/>
      <c r="AB56" s="1"/>
      <c r="AC56" s="1"/>
      <c r="AD56" s="1"/>
      <c r="AE56" s="1"/>
      <c r="AF56" s="37"/>
      <c r="AG56" s="9"/>
      <c r="AH56" s="9"/>
      <c r="AI56" s="9"/>
      <c r="AJ56" s="9"/>
      <c r="AK56" s="9"/>
      <c r="AL56" s="9"/>
    </row>
    <row r="57" spans="1:38" s="74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73"/>
      <c r="N57" s="73"/>
      <c r="O57" s="24"/>
      <c r="P57" s="1"/>
      <c r="Q57" s="36"/>
      <c r="R57" s="1"/>
      <c r="S57" s="24"/>
      <c r="T57" s="24"/>
      <c r="U57" s="24"/>
      <c r="V57" s="24"/>
      <c r="W57" s="1"/>
      <c r="X57" s="1"/>
      <c r="Y57" s="1"/>
      <c r="Z57" s="1"/>
      <c r="AA57" s="1"/>
      <c r="AB57" s="1"/>
      <c r="AC57" s="1"/>
      <c r="AD57" s="1"/>
      <c r="AE57" s="1"/>
      <c r="AF57" s="37"/>
      <c r="AG57" s="9"/>
      <c r="AH57" s="9"/>
      <c r="AI57" s="9"/>
      <c r="AJ57" s="9"/>
      <c r="AK57" s="9"/>
      <c r="AL57" s="9"/>
    </row>
    <row r="58" spans="1:38" s="74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73"/>
      <c r="N58" s="73"/>
      <c r="O58" s="24"/>
      <c r="P58" s="1"/>
      <c r="Q58" s="36"/>
      <c r="R58" s="1"/>
      <c r="S58" s="24"/>
      <c r="T58" s="24"/>
      <c r="U58" s="24"/>
      <c r="V58" s="24"/>
      <c r="W58" s="1"/>
      <c r="X58" s="1"/>
      <c r="Y58" s="1"/>
      <c r="Z58" s="1"/>
      <c r="AA58" s="1"/>
      <c r="AB58" s="1"/>
      <c r="AC58" s="1"/>
      <c r="AD58" s="1"/>
      <c r="AE58" s="1"/>
      <c r="AF58" s="37"/>
      <c r="AG58" s="9"/>
      <c r="AH58" s="9"/>
      <c r="AI58" s="9"/>
      <c r="AJ58" s="9"/>
      <c r="AK58" s="9"/>
      <c r="AL5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2019-02-12T22:53:32Z</dcterms:modified>
</cp:coreProperties>
</file>